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770" tabRatio="761" activeTab="0"/>
  </bookViews>
  <sheets>
    <sheet name="黒板" sheetId="1" r:id="rId1"/>
    <sheet name="地区長作業用" sheetId="2" r:id="rId2"/>
  </sheets>
  <definedNames>
    <definedName name="_xlfn.CONCAT" hidden="1">#NAME?</definedName>
    <definedName name="_xlnm.Print_Area" localSheetId="0">'黒板'!$A$1:$AF$43</definedName>
    <definedName name="照度" localSheetId="0">'黒板'!#REF!,'黒板'!$Z$3,'黒板'!#REF!,'黒板'!#REF!,'黒板'!$I$4,'黒板'!$X$7,'黒板'!#REF!</definedName>
    <definedName name="照度">#REF!,#REF!,#REF!,#REF!,#REF!,#REF!,#REF!</definedName>
  </definedNames>
  <calcPr fullCalcOnLoad="1"/>
</workbook>
</file>

<file path=xl/sharedStrings.xml><?xml version="1.0" encoding="utf-8"?>
<sst xmlns="http://schemas.openxmlformats.org/spreadsheetml/2006/main" count="92" uniqueCount="56">
  <si>
    <t>年</t>
  </si>
  <si>
    <t>月</t>
  </si>
  <si>
    <t>時</t>
  </si>
  <si>
    <t>分</t>
  </si>
  <si>
    <t>川崎市立</t>
  </si>
  <si>
    <t>日</t>
  </si>
  <si>
    <t>棟</t>
  </si>
  <si>
    <t>階</t>
  </si>
  <si>
    <t>教室</t>
  </si>
  <si>
    <t>日</t>
  </si>
  <si>
    <t>測　定　場　所：</t>
  </si>
  <si>
    <t>測定年月日</t>
  </si>
  <si>
    <t>　【所見・指導事項等】</t>
  </si>
  <si>
    <t>黒板面の色彩　報告書</t>
  </si>
  <si>
    <t>検査項目</t>
  </si>
  <si>
    <t>参考情報</t>
  </si>
  <si>
    <t>外観の状況</t>
  </si>
  <si>
    <t>黒板拭きクリーナーの状態</t>
  </si>
  <si>
    <t>学校長 様</t>
  </si>
  <si>
    <t>「簡易版」検査用色票による判定</t>
  </si>
  <si>
    <t>適</t>
  </si>
  <si>
    <t>不適</t>
  </si>
  <si>
    <t xml:space="preserve"> グリーン</t>
  </si>
  <si>
    <t xml:space="preserve"> グレー</t>
  </si>
  <si>
    <t>良</t>
  </si>
  <si>
    <t>不良</t>
  </si>
  <si>
    <t>学校薬剤師</t>
  </si>
  <si>
    <t>判定</t>
  </si>
  <si>
    <r>
      <t>＊色票を黒板にあて、</t>
    </r>
    <r>
      <rPr>
        <b/>
        <sz val="12"/>
        <rFont val="ＭＳ Ｐゴシック"/>
        <family val="3"/>
      </rPr>
      <t>不合格の色よりも明るく見える場合は不適</t>
    </r>
    <r>
      <rPr>
        <sz val="12"/>
        <rFont val="ＭＳ 明朝"/>
        <family val="1"/>
      </rPr>
      <t>と判定する。</t>
    </r>
  </si>
  <si>
    <t>＊上記9か所のうち1か所でも不適がある場合、不適と判定する</t>
  </si>
  <si>
    <t>色相</t>
  </si>
  <si>
    <t>川崎市薬剤師会</t>
  </si>
  <si>
    <t>天候</t>
  </si>
  <si>
    <t>時刻</t>
  </si>
  <si>
    <t>黒板面の拭き取り状況</t>
  </si>
  <si>
    <t>（</t>
  </si>
  <si>
    <t>）</t>
  </si>
  <si>
    <t>黒板拭きの　　　状態</t>
  </si>
  <si>
    <t xml:space="preserve"> 無彩色</t>
  </si>
  <si>
    <t>)</t>
  </si>
  <si>
    <t>時　刻</t>
  </si>
  <si>
    <t>階</t>
  </si>
  <si>
    <t>年　組</t>
  </si>
  <si>
    <t>検査
月日</t>
  </si>
  <si>
    <t>黒板の色相</t>
  </si>
  <si>
    <t>判定結果</t>
  </si>
  <si>
    <t>外観の状況</t>
  </si>
  <si>
    <t>黒板面の　　　　　　　　　　拭き取り状況</t>
  </si>
  <si>
    <t>黒板拭きの　　　状態</t>
  </si>
  <si>
    <t>黒板拭きクリーナーの状態</t>
  </si>
  <si>
    <t>所見・指導等</t>
  </si>
  <si>
    <t>（適・不適）</t>
  </si>
  <si>
    <t>（良・不良）</t>
  </si>
  <si>
    <t xml:space="preserve"> その他（</t>
  </si>
  <si>
    <t>選択して</t>
  </si>
  <si>
    <t>川崎市薬剤師会　学校薬剤師執務記録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</si>
</sst>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  <numFmt numFmtId="181" formatCode="0_ "/>
    <numFmt numFmtId="182" formatCode="#,##0.0"/>
    <numFmt numFmtId="183" formatCode="#,##0_ "/>
    <numFmt numFmtId="184" formatCode="#,##0.0_ "/>
    <numFmt numFmtId="185" formatCode="#,##0.000"/>
    <numFmt numFmtId="186" formatCode="#,##0.0_);[Red]\(#,##0.0\)"/>
    <numFmt numFmtId="187" formatCode="0.0_ "/>
    <numFmt numFmtId="188" formatCode="#.##0"/>
    <numFmt numFmtId="189" formatCode="0.00_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m/d;@"/>
    <numFmt numFmtId="194" formatCode="[$]ggge&quot;年&quot;m&quot;月&quot;d&quot;日&quot;;@"/>
    <numFmt numFmtId="195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/>
      <protection/>
    </xf>
    <xf numFmtId="0" fontId="51" fillId="0" borderId="1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  <protection/>
    </xf>
    <xf numFmtId="0" fontId="51" fillId="0" borderId="11" xfId="0" applyFont="1" applyBorder="1" applyAlignment="1" applyProtection="1">
      <alignment vertical="center"/>
      <protection locked="0"/>
    </xf>
    <xf numFmtId="0" fontId="52" fillId="0" borderId="10" xfId="0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/>
      <protection/>
    </xf>
    <xf numFmtId="0" fontId="11" fillId="0" borderId="0" xfId="0" applyFont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horizontal="distributed" vertical="center" shrinkToFit="1"/>
      <protection/>
    </xf>
    <xf numFmtId="0" fontId="7" fillId="0" borderId="0" xfId="0" applyFont="1" applyBorder="1" applyAlignment="1" applyProtection="1">
      <alignment horizontal="distributed" shrinkToFi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distributed"/>
      <protection/>
    </xf>
    <xf numFmtId="0" fontId="5" fillId="0" borderId="13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vertical="center" shrinkToFi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51" fillId="0" borderId="15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9" fillId="0" borderId="21" xfId="0" applyFont="1" applyFill="1" applyBorder="1" applyAlignment="1" applyProtection="1">
      <alignment horizontal="center" vertical="center" shrinkToFit="1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11" fillId="0" borderId="20" xfId="0" applyFont="1" applyFill="1" applyBorder="1" applyAlignment="1" applyProtection="1">
      <alignment horizontal="center" vertical="center" shrinkToFit="1"/>
      <protection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52" fillId="0" borderId="0" xfId="0" applyFont="1" applyBorder="1" applyAlignment="1" applyProtection="1">
      <alignment vertical="center"/>
      <protection/>
    </xf>
    <xf numFmtId="0" fontId="11" fillId="0" borderId="21" xfId="0" applyFont="1" applyFill="1" applyBorder="1" applyAlignment="1" applyProtection="1">
      <alignment horizontal="center" vertical="center" shrinkToFit="1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 shrinkToFit="1"/>
      <protection/>
    </xf>
    <xf numFmtId="0" fontId="11" fillId="0" borderId="23" xfId="0" applyFont="1" applyFill="1" applyBorder="1" applyAlignment="1" applyProtection="1">
      <alignment horizontal="center" vertical="center" shrinkToFit="1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52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 shrinkToFit="1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 shrinkToFit="1"/>
      <protection/>
    </xf>
    <xf numFmtId="0" fontId="11" fillId="0" borderId="24" xfId="0" applyNumberFormat="1" applyFont="1" applyFill="1" applyBorder="1" applyAlignment="1" applyProtection="1">
      <alignment horizontal="center" vertical="center" shrinkToFit="1"/>
      <protection/>
    </xf>
    <xf numFmtId="0" fontId="11" fillId="0" borderId="23" xfId="0" applyNumberFormat="1" applyFont="1" applyFill="1" applyBorder="1" applyAlignment="1" applyProtection="1">
      <alignment horizontal="center" vertical="center" shrinkToFit="1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51" fillId="0" borderId="27" xfId="0" applyFont="1" applyBorder="1" applyAlignment="1" applyProtection="1">
      <alignment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left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7" fillId="0" borderId="32" xfId="0" applyFont="1" applyBorder="1" applyAlignment="1" applyProtection="1">
      <alignment horizontal="left" vertical="center"/>
      <protection/>
    </xf>
    <xf numFmtId="0" fontId="7" fillId="0" borderId="33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51" fillId="0" borderId="1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34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1" fillId="0" borderId="0" xfId="0" applyFont="1" applyAlignment="1" applyProtection="1">
      <alignment/>
      <protection locked="0"/>
    </xf>
    <xf numFmtId="49" fontId="12" fillId="0" borderId="35" xfId="0" applyNumberFormat="1" applyFont="1" applyBorder="1" applyAlignment="1">
      <alignment horizontal="center" vertical="center"/>
    </xf>
    <xf numFmtId="0" fontId="11" fillId="33" borderId="0" xfId="0" applyFont="1" applyFill="1" applyAlignment="1" applyProtection="1">
      <alignment/>
      <protection locked="0"/>
    </xf>
    <xf numFmtId="49" fontId="11" fillId="33" borderId="0" xfId="0" applyNumberFormat="1" applyFont="1" applyFill="1" applyAlignment="1" applyProtection="1">
      <alignment/>
      <protection locked="0"/>
    </xf>
    <xf numFmtId="0" fontId="12" fillId="0" borderId="0" xfId="0" applyNumberFormat="1" applyFont="1" applyBorder="1" applyAlignment="1">
      <alignment horizontal="center" vertical="center"/>
    </xf>
    <xf numFmtId="0" fontId="12" fillId="0" borderId="35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1" fillId="0" borderId="0" xfId="0" applyNumberFormat="1" applyFont="1" applyAlignment="1" applyProtection="1">
      <alignment/>
      <protection locked="0"/>
    </xf>
    <xf numFmtId="0" fontId="12" fillId="0" borderId="36" xfId="0" applyNumberFormat="1" applyFont="1" applyBorder="1" applyAlignment="1">
      <alignment horizontal="center" vertical="center" wrapText="1"/>
    </xf>
    <xf numFmtId="0" fontId="12" fillId="0" borderId="36" xfId="0" applyNumberFormat="1" applyFont="1" applyBorder="1" applyAlignment="1" applyProtection="1">
      <alignment horizontal="center" vertical="center"/>
      <protection locked="0"/>
    </xf>
    <xf numFmtId="0" fontId="12" fillId="0" borderId="0" xfId="0" applyNumberFormat="1" applyFont="1" applyBorder="1" applyAlignment="1">
      <alignment horizontal="left" vertical="center"/>
    </xf>
    <xf numFmtId="0" fontId="0" fillId="0" borderId="0" xfId="0" applyNumberFormat="1" applyAlignment="1" applyProtection="1">
      <alignment vertical="center"/>
      <protection locked="0"/>
    </xf>
    <xf numFmtId="0" fontId="12" fillId="0" borderId="37" xfId="0" applyNumberFormat="1" applyFont="1" applyBorder="1" applyAlignment="1">
      <alignment horizontal="center" vertical="center"/>
    </xf>
    <xf numFmtId="0" fontId="12" fillId="0" borderId="38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4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vertical="center" wrapText="1"/>
      <protection/>
    </xf>
    <xf numFmtId="0" fontId="0" fillId="0" borderId="42" xfId="0" applyBorder="1" applyAlignment="1" applyProtection="1">
      <alignment vertical="center" wrapText="1"/>
      <protection/>
    </xf>
    <xf numFmtId="0" fontId="0" fillId="0" borderId="43" xfId="0" applyBorder="1" applyAlignment="1" applyProtection="1">
      <alignment vertical="center" wrapText="1"/>
      <protection/>
    </xf>
    <xf numFmtId="0" fontId="0" fillId="0" borderId="32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44" xfId="0" applyBorder="1" applyAlignment="1" applyProtection="1">
      <alignment vertical="center" wrapText="1"/>
      <protection/>
    </xf>
    <xf numFmtId="0" fontId="0" fillId="0" borderId="33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45" xfId="0" applyBorder="1" applyAlignment="1" applyProtection="1">
      <alignment vertical="center" wrapText="1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Border="1" applyAlignment="1" applyProtection="1">
      <alignment horizontal="left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51" xfId="0" applyFont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left" vertical="center" shrinkToFit="1"/>
      <protection/>
    </xf>
    <xf numFmtId="0" fontId="6" fillId="0" borderId="42" xfId="0" applyFont="1" applyFill="1" applyBorder="1" applyAlignment="1" applyProtection="1">
      <alignment horizontal="left" vertical="center" shrinkToFit="1"/>
      <protection/>
    </xf>
    <xf numFmtId="0" fontId="6" fillId="0" borderId="51" xfId="0" applyFont="1" applyFill="1" applyBorder="1" applyAlignment="1" applyProtection="1">
      <alignment horizontal="left" vertical="center" shrinkToFit="1"/>
      <protection/>
    </xf>
    <xf numFmtId="0" fontId="6" fillId="0" borderId="26" xfId="0" applyFont="1" applyFill="1" applyBorder="1" applyAlignment="1" applyProtection="1">
      <alignment horizontal="left" vertical="center" shrinkToFit="1"/>
      <protection/>
    </xf>
    <xf numFmtId="0" fontId="6" fillId="0" borderId="27" xfId="0" applyFont="1" applyFill="1" applyBorder="1" applyAlignment="1" applyProtection="1">
      <alignment horizontal="left" vertical="center" shrinkToFit="1"/>
      <protection/>
    </xf>
    <xf numFmtId="0" fontId="6" fillId="0" borderId="29" xfId="0" applyFont="1" applyFill="1" applyBorder="1" applyAlignment="1" applyProtection="1">
      <alignment horizontal="left" vertical="center" shrinkToFit="1"/>
      <protection/>
    </xf>
    <xf numFmtId="0" fontId="7" fillId="0" borderId="52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7" fillId="0" borderId="52" xfId="0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>
      <alignment horizontal="distributed" vertical="center"/>
      <protection/>
    </xf>
    <xf numFmtId="0" fontId="5" fillId="0" borderId="52" xfId="0" applyFont="1" applyFill="1" applyBorder="1" applyAlignment="1" applyProtection="1">
      <alignment horizontal="distributed" vertical="center"/>
      <protection/>
    </xf>
    <xf numFmtId="0" fontId="5" fillId="0" borderId="54" xfId="0" applyFont="1" applyFill="1" applyBorder="1" applyAlignment="1" applyProtection="1">
      <alignment horizontal="distributed" vertical="center"/>
      <protection/>
    </xf>
    <xf numFmtId="0" fontId="7" fillId="0" borderId="41" xfId="0" applyFont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0" fontId="7" fillId="0" borderId="5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vertical="center" wrapText="1"/>
      <protection/>
    </xf>
    <xf numFmtId="0" fontId="0" fillId="0" borderId="42" xfId="0" applyFont="1" applyBorder="1" applyAlignment="1" applyProtection="1">
      <alignment vertical="center" wrapText="1"/>
      <protection/>
    </xf>
    <xf numFmtId="0" fontId="0" fillId="0" borderId="43" xfId="0" applyFont="1" applyBorder="1" applyAlignment="1" applyProtection="1">
      <alignment vertical="center" wrapText="1"/>
      <protection/>
    </xf>
    <xf numFmtId="0" fontId="0" fillId="0" borderId="32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44" xfId="0" applyFont="1" applyBorder="1" applyAlignment="1" applyProtection="1">
      <alignment vertical="center" wrapText="1"/>
      <protection/>
    </xf>
    <xf numFmtId="0" fontId="0" fillId="0" borderId="33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45" xfId="0" applyFont="1" applyBorder="1" applyAlignment="1" applyProtection="1">
      <alignment vertical="center" wrapText="1"/>
      <protection/>
    </xf>
    <xf numFmtId="0" fontId="6" fillId="0" borderId="15" xfId="0" applyFont="1" applyBorder="1" applyAlignment="1" applyProtection="1">
      <alignment horizontal="left" vertical="center"/>
      <protection/>
    </xf>
    <xf numFmtId="49" fontId="7" fillId="0" borderId="52" xfId="0" applyNumberFormat="1" applyFont="1" applyFill="1" applyBorder="1" applyAlignment="1" applyProtection="1">
      <alignment horizontal="center" vertical="center"/>
      <protection locked="0"/>
    </xf>
    <xf numFmtId="49" fontId="7" fillId="0" borderId="5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7" fillId="0" borderId="58" xfId="0" applyFont="1" applyFill="1" applyBorder="1" applyAlignment="1" applyProtection="1">
      <alignment horizontal="distributed" vertical="center" shrinkToFit="1"/>
      <protection/>
    </xf>
    <xf numFmtId="0" fontId="0" fillId="0" borderId="14" xfId="0" applyBorder="1" applyAlignment="1" applyProtection="1">
      <alignment horizontal="distributed" vertical="center" shrinkToFit="1"/>
      <protection/>
    </xf>
    <xf numFmtId="0" fontId="0" fillId="0" borderId="59" xfId="0" applyBorder="1" applyAlignment="1" applyProtection="1">
      <alignment horizontal="distributed" vertical="center" shrinkToFit="1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 shrinkToFit="1"/>
      <protection/>
    </xf>
    <xf numFmtId="0" fontId="11" fillId="0" borderId="0" xfId="0" applyFont="1" applyBorder="1" applyAlignment="1" applyProtection="1">
      <alignment horizontal="left" vertical="center" shrinkToFit="1"/>
      <protection/>
    </xf>
    <xf numFmtId="0" fontId="11" fillId="0" borderId="15" xfId="0" applyFont="1" applyBorder="1" applyAlignment="1" applyProtection="1">
      <alignment horizontal="left" vertical="center" shrinkToFit="1"/>
      <protection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4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/>
      <protection locked="0"/>
    </xf>
    <xf numFmtId="0" fontId="7" fillId="0" borderId="60" xfId="0" applyFont="1" applyBorder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7" fillId="0" borderId="60" xfId="0" applyFont="1" applyFill="1" applyBorder="1" applyAlignment="1" applyProtection="1">
      <alignment horizontal="center" vertical="center"/>
      <protection locked="0"/>
    </xf>
    <xf numFmtId="0" fontId="7" fillId="0" borderId="61" xfId="0" applyFont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distributed"/>
      <protection/>
    </xf>
    <xf numFmtId="0" fontId="5" fillId="0" borderId="0" xfId="0" applyFont="1" applyBorder="1" applyAlignment="1" applyProtection="1">
      <alignment horizontal="distributed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distributed" vertical="center"/>
      <protection/>
    </xf>
    <xf numFmtId="0" fontId="0" fillId="0" borderId="0" xfId="0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 shrinkToFit="1"/>
      <protection locked="0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6" fillId="0" borderId="12" xfId="0" applyFont="1" applyBorder="1" applyAlignment="1" applyProtection="1">
      <alignment horizontal="distributed" vertical="center"/>
      <protection locked="0"/>
    </xf>
    <xf numFmtId="0" fontId="12" fillId="0" borderId="62" xfId="0" applyNumberFormat="1" applyFont="1" applyBorder="1" applyAlignment="1">
      <alignment horizontal="center" vertical="center" wrapText="1"/>
    </xf>
    <xf numFmtId="0" fontId="11" fillId="0" borderId="63" xfId="0" applyNumberFormat="1" applyFont="1" applyBorder="1" applyAlignment="1" applyProtection="1">
      <alignment horizontal="center" vertical="center" wrapText="1"/>
      <protection locked="0"/>
    </xf>
    <xf numFmtId="0" fontId="12" fillId="0" borderId="64" xfId="0" applyNumberFormat="1" applyFont="1" applyBorder="1" applyAlignment="1">
      <alignment horizontal="center" vertical="center" wrapText="1"/>
    </xf>
    <xf numFmtId="0" fontId="12" fillId="0" borderId="65" xfId="0" applyNumberFormat="1" applyFont="1" applyBorder="1" applyAlignment="1">
      <alignment horizontal="center" vertical="center" wrapText="1"/>
    </xf>
    <xf numFmtId="0" fontId="12" fillId="0" borderId="66" xfId="0" applyNumberFormat="1" applyFont="1" applyBorder="1" applyAlignment="1">
      <alignment horizontal="center" vertical="center" wrapText="1"/>
    </xf>
    <xf numFmtId="0" fontId="12" fillId="0" borderId="62" xfId="0" applyNumberFormat="1" applyFont="1" applyBorder="1" applyAlignment="1">
      <alignment horizontal="center" vertical="center"/>
    </xf>
    <xf numFmtId="0" fontId="12" fillId="0" borderId="63" xfId="0" applyNumberFormat="1" applyFont="1" applyBorder="1" applyAlignment="1">
      <alignment horizontal="center" vertical="center"/>
    </xf>
    <xf numFmtId="0" fontId="12" fillId="0" borderId="36" xfId="0" applyNumberFormat="1" applyFont="1" applyBorder="1" applyAlignment="1">
      <alignment horizontal="center" vertical="center"/>
    </xf>
    <xf numFmtId="0" fontId="12" fillId="0" borderId="63" xfId="0" applyNumberFormat="1" applyFont="1" applyBorder="1" applyAlignment="1">
      <alignment horizontal="center" vertical="center" wrapText="1"/>
    </xf>
    <xf numFmtId="0" fontId="12" fillId="0" borderId="36" xfId="0" applyNumberFormat="1" applyFont="1" applyBorder="1" applyAlignment="1">
      <alignment horizontal="center" vertical="center" wrapText="1"/>
    </xf>
    <xf numFmtId="0" fontId="12" fillId="0" borderId="67" xfId="0" applyNumberFormat="1" applyFont="1" applyBorder="1" applyAlignment="1">
      <alignment horizontal="center" vertical="center"/>
    </xf>
    <xf numFmtId="0" fontId="12" fillId="0" borderId="68" xfId="0" applyNumberFormat="1" applyFont="1" applyBorder="1" applyAlignment="1">
      <alignment horizontal="center" vertical="center"/>
    </xf>
    <xf numFmtId="0" fontId="11" fillId="0" borderId="69" xfId="0" applyNumberFormat="1" applyFont="1" applyBorder="1" applyAlignment="1" applyProtection="1">
      <alignment vertical="center"/>
      <protection locked="0"/>
    </xf>
    <xf numFmtId="0" fontId="13" fillId="0" borderId="62" xfId="0" applyNumberFormat="1" applyFont="1" applyBorder="1" applyAlignment="1">
      <alignment horizontal="center" vertical="center" wrapText="1"/>
    </xf>
    <xf numFmtId="0" fontId="13" fillId="0" borderId="63" xfId="0" applyNumberFormat="1" applyFont="1" applyBorder="1" applyAlignment="1">
      <alignment horizontal="center" vertical="center" wrapText="1"/>
    </xf>
    <xf numFmtId="0" fontId="13" fillId="0" borderId="36" xfId="0" applyNumberFormat="1" applyFont="1" applyBorder="1" applyAlignment="1">
      <alignment horizontal="center" vertical="center" wrapText="1"/>
    </xf>
    <xf numFmtId="0" fontId="13" fillId="0" borderId="62" xfId="0" applyNumberFormat="1" applyFont="1" applyBorder="1" applyAlignment="1">
      <alignment horizontal="center" vertical="center"/>
    </xf>
    <xf numFmtId="0" fontId="13" fillId="0" borderId="63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7"/>
  <sheetViews>
    <sheetView tabSelected="1" view="pageBreakPreview" zoomScale="85" zoomScaleNormal="85" zoomScaleSheetLayoutView="85" workbookViewId="0" topLeftCell="A1">
      <selection activeCell="I4" sqref="I4:M5"/>
    </sheetView>
  </sheetViews>
  <sheetFormatPr defaultColWidth="9.00390625" defaultRowHeight="13.5"/>
  <cols>
    <col min="1" max="7" width="2.625" style="1" customWidth="1"/>
    <col min="8" max="8" width="4.625" style="1" customWidth="1"/>
    <col min="9" max="10" width="2.625" style="1" customWidth="1"/>
    <col min="11" max="11" width="4.50390625" style="1" customWidth="1"/>
    <col min="12" max="16" width="2.625" style="1" customWidth="1"/>
    <col min="17" max="17" width="4.50390625" style="1" customWidth="1"/>
    <col min="18" max="19" width="2.625" style="1" customWidth="1"/>
    <col min="20" max="20" width="4.50390625" style="1" customWidth="1"/>
    <col min="21" max="25" width="2.625" style="1" customWidth="1"/>
    <col min="26" max="26" width="4.50390625" style="1" customWidth="1"/>
    <col min="27" max="28" width="2.625" style="1" customWidth="1"/>
    <col min="29" max="29" width="4.50390625" style="1" customWidth="1"/>
    <col min="30" max="31" width="2.625" style="1" customWidth="1"/>
    <col min="32" max="32" width="4.50390625" style="1" customWidth="1"/>
    <col min="33" max="34" width="2.75390625" style="1" hidden="1" customWidth="1"/>
    <col min="35" max="35" width="19.00390625" style="94" hidden="1" customWidth="1"/>
    <col min="36" max="39" width="9.00390625" style="94" hidden="1" customWidth="1"/>
    <col min="40" max="42" width="2.75390625" style="1" hidden="1" customWidth="1"/>
    <col min="43" max="43" width="2.75390625" style="1" customWidth="1"/>
    <col min="44" max="44" width="9.00390625" style="1" customWidth="1"/>
    <col min="45" max="16384" width="9.00390625" style="1" customWidth="1"/>
  </cols>
  <sheetData>
    <row r="1" ht="24" customHeight="1">
      <c r="B1" s="108" t="s">
        <v>55</v>
      </c>
    </row>
    <row r="2" spans="1:34" ht="34.5" customHeight="1">
      <c r="A2" s="4"/>
      <c r="B2" s="12"/>
      <c r="C2" s="13"/>
      <c r="D2" s="13"/>
      <c r="E2" s="12"/>
      <c r="F2" s="13"/>
      <c r="G2" s="13"/>
      <c r="H2" s="109" t="s">
        <v>13</v>
      </c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17"/>
      <c r="AE2" s="117"/>
      <c r="AF2" s="117"/>
      <c r="AH2" s="2"/>
    </row>
    <row r="3" spans="1:34" ht="27.75" customHeight="1">
      <c r="A3" s="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10"/>
      <c r="U3" s="110"/>
      <c r="V3" s="110"/>
      <c r="W3" s="110"/>
      <c r="X3" s="14" t="s">
        <v>0</v>
      </c>
      <c r="Y3" s="14"/>
      <c r="Z3" s="116"/>
      <c r="AA3" s="110"/>
      <c r="AB3" s="14" t="s">
        <v>1</v>
      </c>
      <c r="AC3" s="110"/>
      <c r="AD3" s="204"/>
      <c r="AE3" s="14" t="s">
        <v>5</v>
      </c>
      <c r="AF3" s="15"/>
      <c r="AH3" s="3"/>
    </row>
    <row r="4" spans="1:32" ht="19.5" customHeight="1">
      <c r="A4" s="4"/>
      <c r="B4" s="12"/>
      <c r="C4" s="114" t="s">
        <v>4</v>
      </c>
      <c r="D4" s="114"/>
      <c r="E4" s="114"/>
      <c r="F4" s="114"/>
      <c r="G4" s="114"/>
      <c r="H4" s="114"/>
      <c r="I4" s="129"/>
      <c r="J4" s="129"/>
      <c r="K4" s="129"/>
      <c r="L4" s="129"/>
      <c r="M4" s="129"/>
      <c r="N4" s="114" t="s">
        <v>18</v>
      </c>
      <c r="O4" s="114"/>
      <c r="P4" s="114"/>
      <c r="Q4" s="114"/>
      <c r="R4" s="114"/>
      <c r="S4" s="115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19.5" customHeight="1">
      <c r="A5" s="4"/>
      <c r="B5" s="12"/>
      <c r="C5" s="114"/>
      <c r="D5" s="114"/>
      <c r="E5" s="114"/>
      <c r="F5" s="114"/>
      <c r="G5" s="114"/>
      <c r="H5" s="114"/>
      <c r="I5" s="129"/>
      <c r="J5" s="129"/>
      <c r="K5" s="129"/>
      <c r="L5" s="129"/>
      <c r="M5" s="129"/>
      <c r="N5" s="114"/>
      <c r="O5" s="114"/>
      <c r="P5" s="114"/>
      <c r="Q5" s="114"/>
      <c r="R5" s="114"/>
      <c r="S5" s="115"/>
      <c r="T5" s="12"/>
      <c r="U5" s="217" t="s">
        <v>31</v>
      </c>
      <c r="V5" s="218"/>
      <c r="W5" s="218"/>
      <c r="X5" s="218"/>
      <c r="Y5" s="218"/>
      <c r="Z5" s="218"/>
      <c r="AA5" s="218"/>
      <c r="AB5" s="218"/>
      <c r="AC5" s="18"/>
      <c r="AD5" s="18"/>
      <c r="AE5" s="18"/>
      <c r="AF5" s="19"/>
    </row>
    <row r="6" spans="1:32" ht="19.5" customHeight="1">
      <c r="A6" s="4"/>
      <c r="B6" s="12"/>
      <c r="C6" s="16"/>
      <c r="D6" s="16"/>
      <c r="E6" s="16"/>
      <c r="F6" s="16"/>
      <c r="G6" s="16"/>
      <c r="H6" s="16"/>
      <c r="I6" s="20"/>
      <c r="J6" s="20"/>
      <c r="K6" s="20"/>
      <c r="L6" s="20"/>
      <c r="M6" s="20"/>
      <c r="N6" s="16"/>
      <c r="O6" s="16"/>
      <c r="P6" s="16"/>
      <c r="Q6" s="16"/>
      <c r="R6" s="16"/>
      <c r="S6" s="17"/>
      <c r="T6" s="12"/>
      <c r="U6" s="12"/>
      <c r="V6" s="19"/>
      <c r="W6" s="19"/>
      <c r="X6" s="21"/>
      <c r="Y6" s="21"/>
      <c r="Z6" s="21"/>
      <c r="AA6" s="21"/>
      <c r="AB6" s="21"/>
      <c r="AC6" s="21"/>
      <c r="AD6" s="21"/>
      <c r="AE6" s="21"/>
      <c r="AF6" s="19"/>
    </row>
    <row r="7" spans="1:32" ht="19.5" customHeight="1">
      <c r="A7" s="4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6"/>
      <c r="P7" s="6"/>
      <c r="Q7" s="17"/>
      <c r="R7" s="17"/>
      <c r="S7" s="17"/>
      <c r="T7" s="22"/>
      <c r="U7" s="22"/>
      <c r="V7" s="219"/>
      <c r="W7" s="220"/>
      <c r="X7" s="220"/>
      <c r="Y7" s="220"/>
      <c r="Z7" s="220"/>
      <c r="AA7" s="220"/>
      <c r="AB7" s="220"/>
      <c r="AC7" s="220"/>
      <c r="AD7" s="211"/>
      <c r="AE7" s="212"/>
      <c r="AF7" s="23"/>
    </row>
    <row r="8" spans="1:32" ht="19.5" customHeight="1">
      <c r="A8" s="4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7"/>
      <c r="P8" s="17"/>
      <c r="Q8" s="213" t="s">
        <v>26</v>
      </c>
      <c r="R8" s="214"/>
      <c r="S8" s="214"/>
      <c r="T8" s="214"/>
      <c r="U8" s="24"/>
      <c r="V8" s="221"/>
      <c r="W8" s="221"/>
      <c r="X8" s="221"/>
      <c r="Y8" s="221"/>
      <c r="Z8" s="221"/>
      <c r="AA8" s="221"/>
      <c r="AB8" s="221"/>
      <c r="AC8" s="221"/>
      <c r="AD8" s="212"/>
      <c r="AE8" s="212"/>
      <c r="AF8" s="23"/>
    </row>
    <row r="9" spans="1:32" ht="24.75" customHeight="1" thickBot="1">
      <c r="A9" s="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6"/>
      <c r="W9" s="26"/>
      <c r="X9" s="27"/>
      <c r="Y9" s="27"/>
      <c r="Z9" s="27"/>
      <c r="AA9" s="27"/>
      <c r="AB9" s="27"/>
      <c r="AC9" s="27"/>
      <c r="AD9" s="27"/>
      <c r="AE9" s="27"/>
      <c r="AF9" s="26"/>
    </row>
    <row r="10" spans="1:37" ht="36" customHeight="1">
      <c r="A10" s="4"/>
      <c r="B10" s="186" t="s">
        <v>11</v>
      </c>
      <c r="C10" s="187"/>
      <c r="D10" s="187"/>
      <c r="E10" s="187"/>
      <c r="F10" s="188"/>
      <c r="G10" s="205"/>
      <c r="H10" s="194"/>
      <c r="I10" s="194"/>
      <c r="J10" s="28" t="s">
        <v>0</v>
      </c>
      <c r="K10" s="194"/>
      <c r="L10" s="194"/>
      <c r="M10" s="28" t="s">
        <v>1</v>
      </c>
      <c r="N10" s="194"/>
      <c r="O10" s="194"/>
      <c r="P10" s="194"/>
      <c r="Q10" s="29" t="s">
        <v>9</v>
      </c>
      <c r="R10" s="206" t="s">
        <v>33</v>
      </c>
      <c r="S10" s="207"/>
      <c r="T10" s="207"/>
      <c r="U10" s="208"/>
      <c r="V10" s="194"/>
      <c r="W10" s="194"/>
      <c r="X10" s="30" t="s">
        <v>2</v>
      </c>
      <c r="Y10" s="210"/>
      <c r="Z10" s="194"/>
      <c r="AA10" s="30" t="s">
        <v>3</v>
      </c>
      <c r="AB10" s="206" t="s">
        <v>32</v>
      </c>
      <c r="AC10" s="207"/>
      <c r="AD10" s="208"/>
      <c r="AE10" s="194"/>
      <c r="AF10" s="209"/>
      <c r="AI10" s="96" t="str">
        <f>K10&amp;"/"&amp;N10</f>
        <v>/</v>
      </c>
      <c r="AJ10" s="96" t="str">
        <f>U10&amp;":"&amp;Y10</f>
        <v>:</v>
      </c>
      <c r="AK10" s="96">
        <f>AD10</f>
        <v>0</v>
      </c>
    </row>
    <row r="11" spans="1:44" ht="33" customHeight="1">
      <c r="A11" s="4"/>
      <c r="B11" s="157" t="s">
        <v>10</v>
      </c>
      <c r="C11" s="158"/>
      <c r="D11" s="158"/>
      <c r="E11" s="158"/>
      <c r="F11" s="158"/>
      <c r="G11" s="158"/>
      <c r="H11" s="158"/>
      <c r="I11" s="158"/>
      <c r="J11" s="159"/>
      <c r="K11" s="153"/>
      <c r="L11" s="153"/>
      <c r="M11" s="153"/>
      <c r="N11" s="154"/>
      <c r="O11" s="155" t="s">
        <v>6</v>
      </c>
      <c r="P11" s="155"/>
      <c r="Q11" s="156"/>
      <c r="R11" s="169"/>
      <c r="S11" s="153"/>
      <c r="T11" s="154"/>
      <c r="U11" s="155" t="s">
        <v>7</v>
      </c>
      <c r="V11" s="155"/>
      <c r="W11" s="156"/>
      <c r="X11" s="183"/>
      <c r="Y11" s="183"/>
      <c r="Z11" s="183"/>
      <c r="AA11" s="183"/>
      <c r="AB11" s="183"/>
      <c r="AC11" s="184"/>
      <c r="AD11" s="155" t="s">
        <v>8</v>
      </c>
      <c r="AE11" s="155"/>
      <c r="AF11" s="172"/>
      <c r="AI11" s="96">
        <f>R11</f>
        <v>0</v>
      </c>
      <c r="AJ11" s="97">
        <f>X11</f>
        <v>0</v>
      </c>
      <c r="AR11" s="93"/>
    </row>
    <row r="12" spans="1:32" ht="9.75" customHeight="1" thickBot="1">
      <c r="A12" s="4"/>
      <c r="B12" s="131" t="s">
        <v>30</v>
      </c>
      <c r="C12" s="132"/>
      <c r="D12" s="132"/>
      <c r="E12" s="133"/>
      <c r="F12" s="31"/>
      <c r="G12" s="31"/>
      <c r="H12" s="31"/>
      <c r="I12" s="31"/>
      <c r="J12" s="31"/>
      <c r="K12" s="32"/>
      <c r="L12" s="32"/>
      <c r="M12" s="32"/>
      <c r="N12" s="32"/>
      <c r="O12" s="15"/>
      <c r="P12" s="15"/>
      <c r="Q12" s="15"/>
      <c r="R12" s="15"/>
      <c r="S12" s="15"/>
      <c r="T12" s="15"/>
      <c r="U12" s="15"/>
      <c r="V12" s="15"/>
      <c r="W12" s="15"/>
      <c r="X12" s="33"/>
      <c r="Y12" s="33"/>
      <c r="Z12" s="33"/>
      <c r="AA12" s="33"/>
      <c r="AB12" s="33"/>
      <c r="AC12" s="33"/>
      <c r="AD12" s="15"/>
      <c r="AE12" s="15"/>
      <c r="AF12" s="34"/>
    </row>
    <row r="13" spans="1:39" ht="18" customHeight="1" thickBot="1">
      <c r="A13" s="4"/>
      <c r="B13" s="134"/>
      <c r="C13" s="135"/>
      <c r="D13" s="135"/>
      <c r="E13" s="136"/>
      <c r="F13" s="35"/>
      <c r="G13" s="7"/>
      <c r="H13" s="140" t="s">
        <v>22</v>
      </c>
      <c r="I13" s="141"/>
      <c r="J13" s="141"/>
      <c r="K13" s="142"/>
      <c r="L13" s="10"/>
      <c r="M13" s="140" t="s">
        <v>23</v>
      </c>
      <c r="N13" s="185"/>
      <c r="O13" s="185"/>
      <c r="P13" s="185"/>
      <c r="Q13" s="142"/>
      <c r="R13" s="10"/>
      <c r="S13" s="140" t="s">
        <v>38</v>
      </c>
      <c r="T13" s="185"/>
      <c r="U13" s="185"/>
      <c r="V13" s="142"/>
      <c r="W13" s="10"/>
      <c r="X13" s="140" t="s">
        <v>53</v>
      </c>
      <c r="Y13" s="215"/>
      <c r="Z13" s="215"/>
      <c r="AA13" s="216"/>
      <c r="AB13" s="216"/>
      <c r="AC13" s="216"/>
      <c r="AD13" s="216"/>
      <c r="AE13" s="216"/>
      <c r="AF13" s="37" t="s">
        <v>39</v>
      </c>
      <c r="AI13" s="96" t="str">
        <f>IF(NOT(G13=""),H13,AJ13)</f>
        <v>選択して</v>
      </c>
      <c r="AJ13" s="94" t="str">
        <f>IF(NOT(L13=""),M13,AK13)</f>
        <v>選択して</v>
      </c>
      <c r="AK13" s="94" t="str">
        <f>IF(NOT(R13=""),S13,AL13)</f>
        <v>選択して</v>
      </c>
      <c r="AL13" s="94" t="str">
        <f>IF(NOT(W13=""),X13&amp;AA13&amp;")",AM13)</f>
        <v>選択して</v>
      </c>
      <c r="AM13" s="94" t="s">
        <v>54</v>
      </c>
    </row>
    <row r="14" spans="1:32" ht="9.75" customHeight="1">
      <c r="A14" s="4"/>
      <c r="B14" s="137"/>
      <c r="C14" s="138"/>
      <c r="D14" s="138"/>
      <c r="E14" s="139"/>
      <c r="F14" s="38"/>
      <c r="G14" s="38"/>
      <c r="H14" s="8"/>
      <c r="I14" s="39"/>
      <c r="J14" s="39"/>
      <c r="K14" s="39"/>
      <c r="L14" s="38"/>
      <c r="M14" s="8"/>
      <c r="N14" s="8"/>
      <c r="O14" s="8"/>
      <c r="P14" s="8"/>
      <c r="Q14" s="8"/>
      <c r="R14" s="8"/>
      <c r="S14" s="38"/>
      <c r="T14" s="39"/>
      <c r="U14" s="39"/>
      <c r="V14" s="39"/>
      <c r="W14" s="39"/>
      <c r="X14" s="8"/>
      <c r="Y14" s="8"/>
      <c r="Z14" s="39"/>
      <c r="AA14" s="39"/>
      <c r="AB14" s="8"/>
      <c r="AC14" s="39"/>
      <c r="AD14" s="39"/>
      <c r="AE14" s="39"/>
      <c r="AF14" s="40"/>
    </row>
    <row r="15" spans="1:32" ht="28.5" customHeight="1" thickBot="1">
      <c r="A15" s="4"/>
      <c r="B15" s="189" t="s">
        <v>14</v>
      </c>
      <c r="C15" s="190"/>
      <c r="D15" s="190"/>
      <c r="E15" s="190"/>
      <c r="F15" s="143" t="s">
        <v>19</v>
      </c>
      <c r="G15" s="144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6"/>
    </row>
    <row r="16" spans="1:32" ht="12" customHeight="1" thickBot="1">
      <c r="A16" s="4"/>
      <c r="B16" s="191"/>
      <c r="C16" s="192"/>
      <c r="D16" s="192"/>
      <c r="E16" s="192"/>
      <c r="F16" s="41"/>
      <c r="G16" s="42"/>
      <c r="H16" s="43"/>
      <c r="I16" s="43"/>
      <c r="J16" s="43"/>
      <c r="K16" s="43"/>
      <c r="L16" s="43"/>
      <c r="M16" s="43"/>
      <c r="N16" s="43"/>
      <c r="O16" s="44"/>
      <c r="P16" s="43"/>
      <c r="Q16" s="43"/>
      <c r="R16" s="43"/>
      <c r="S16" s="43"/>
      <c r="T16" s="43"/>
      <c r="U16" s="43"/>
      <c r="V16" s="43"/>
      <c r="W16" s="43"/>
      <c r="X16" s="44"/>
      <c r="Y16" s="43"/>
      <c r="Z16" s="43"/>
      <c r="AA16" s="43"/>
      <c r="AB16" s="43"/>
      <c r="AC16" s="43"/>
      <c r="AD16" s="43"/>
      <c r="AE16" s="43"/>
      <c r="AF16" s="45"/>
    </row>
    <row r="17" spans="1:32" ht="19.5" customHeight="1" thickBot="1">
      <c r="A17" s="4"/>
      <c r="B17" s="193"/>
      <c r="C17" s="192"/>
      <c r="D17" s="192"/>
      <c r="E17" s="192"/>
      <c r="F17" s="46">
        <v>1</v>
      </c>
      <c r="G17" s="47"/>
      <c r="H17" s="7"/>
      <c r="I17" s="127" t="s">
        <v>20</v>
      </c>
      <c r="J17" s="128"/>
      <c r="K17" s="10"/>
      <c r="L17" s="127" t="s">
        <v>21</v>
      </c>
      <c r="M17" s="128"/>
      <c r="N17" s="128"/>
      <c r="O17" s="49">
        <v>4</v>
      </c>
      <c r="P17" s="47"/>
      <c r="Q17" s="7"/>
      <c r="R17" s="127" t="s">
        <v>20</v>
      </c>
      <c r="S17" s="128"/>
      <c r="T17" s="10"/>
      <c r="U17" s="127" t="s">
        <v>21</v>
      </c>
      <c r="V17" s="128"/>
      <c r="W17" s="128"/>
      <c r="X17" s="50">
        <v>7</v>
      </c>
      <c r="Y17" s="51"/>
      <c r="Z17" s="7"/>
      <c r="AA17" s="127" t="s">
        <v>20</v>
      </c>
      <c r="AB17" s="128"/>
      <c r="AC17" s="10"/>
      <c r="AD17" s="127" t="s">
        <v>21</v>
      </c>
      <c r="AE17" s="128"/>
      <c r="AF17" s="182"/>
    </row>
    <row r="18" spans="1:32" ht="12" customHeight="1">
      <c r="A18" s="4"/>
      <c r="B18" s="193"/>
      <c r="C18" s="192"/>
      <c r="D18" s="192"/>
      <c r="E18" s="192"/>
      <c r="F18" s="53"/>
      <c r="G18" s="54"/>
      <c r="H18" s="38"/>
      <c r="I18" s="48"/>
      <c r="J18" s="48"/>
      <c r="K18" s="55"/>
      <c r="L18" s="48"/>
      <c r="M18" s="48"/>
      <c r="N18" s="48"/>
      <c r="O18" s="56"/>
      <c r="P18" s="54"/>
      <c r="Q18" s="38"/>
      <c r="R18" s="48"/>
      <c r="S18" s="48"/>
      <c r="T18" s="55"/>
      <c r="U18" s="48"/>
      <c r="V18" s="48"/>
      <c r="W18" s="48"/>
      <c r="X18" s="57"/>
      <c r="Y18" s="58"/>
      <c r="Z18" s="38"/>
      <c r="AA18" s="48"/>
      <c r="AB18" s="48"/>
      <c r="AC18" s="55"/>
      <c r="AD18" s="48"/>
      <c r="AE18" s="48"/>
      <c r="AF18" s="52"/>
    </row>
    <row r="19" spans="1:32" ht="12" customHeight="1" thickBot="1">
      <c r="A19" s="4"/>
      <c r="B19" s="193"/>
      <c r="C19" s="192"/>
      <c r="D19" s="192"/>
      <c r="E19" s="192"/>
      <c r="F19" s="59"/>
      <c r="G19" s="60"/>
      <c r="H19" s="61"/>
      <c r="I19" s="62"/>
      <c r="J19" s="63"/>
      <c r="K19" s="62"/>
      <c r="L19" s="63"/>
      <c r="M19" s="63"/>
      <c r="N19" s="63"/>
      <c r="O19" s="64"/>
      <c r="P19" s="60"/>
      <c r="Q19" s="61"/>
      <c r="R19" s="62"/>
      <c r="S19" s="63"/>
      <c r="T19" s="63"/>
      <c r="U19" s="61"/>
      <c r="V19" s="62"/>
      <c r="W19" s="63"/>
      <c r="X19" s="64"/>
      <c r="Y19" s="60"/>
      <c r="Z19" s="61"/>
      <c r="AA19" s="62"/>
      <c r="AB19" s="63"/>
      <c r="AC19" s="63"/>
      <c r="AD19" s="61"/>
      <c r="AE19" s="62"/>
      <c r="AF19" s="65"/>
    </row>
    <row r="20" spans="1:32" ht="19.5" customHeight="1" thickBot="1">
      <c r="A20" s="4"/>
      <c r="B20" s="193"/>
      <c r="C20" s="192"/>
      <c r="D20" s="192"/>
      <c r="E20" s="192"/>
      <c r="F20" s="46">
        <v>2</v>
      </c>
      <c r="G20" s="66"/>
      <c r="H20" s="7"/>
      <c r="I20" s="127" t="s">
        <v>20</v>
      </c>
      <c r="J20" s="128"/>
      <c r="K20" s="10"/>
      <c r="L20" s="127" t="s">
        <v>21</v>
      </c>
      <c r="M20" s="128"/>
      <c r="N20" s="128"/>
      <c r="O20" s="49">
        <v>5</v>
      </c>
      <c r="P20" s="47"/>
      <c r="Q20" s="7"/>
      <c r="R20" s="127" t="s">
        <v>20</v>
      </c>
      <c r="S20" s="128"/>
      <c r="T20" s="10"/>
      <c r="U20" s="127" t="s">
        <v>21</v>
      </c>
      <c r="V20" s="128"/>
      <c r="W20" s="128"/>
      <c r="X20" s="50">
        <v>8</v>
      </c>
      <c r="Y20" s="51"/>
      <c r="Z20" s="7"/>
      <c r="AA20" s="127" t="s">
        <v>20</v>
      </c>
      <c r="AB20" s="128"/>
      <c r="AC20" s="10"/>
      <c r="AD20" s="127" t="s">
        <v>21</v>
      </c>
      <c r="AE20" s="128"/>
      <c r="AF20" s="182"/>
    </row>
    <row r="21" spans="1:32" ht="12" customHeight="1">
      <c r="A21" s="4"/>
      <c r="B21" s="193"/>
      <c r="C21" s="192"/>
      <c r="D21" s="192"/>
      <c r="E21" s="192"/>
      <c r="F21" s="53"/>
      <c r="G21" s="54"/>
      <c r="H21" s="38"/>
      <c r="I21" s="48"/>
      <c r="J21" s="48"/>
      <c r="K21" s="55"/>
      <c r="L21" s="48"/>
      <c r="M21" s="48"/>
      <c r="N21" s="48"/>
      <c r="O21" s="56"/>
      <c r="P21" s="54"/>
      <c r="Q21" s="38"/>
      <c r="R21" s="48"/>
      <c r="S21" s="48"/>
      <c r="T21" s="55"/>
      <c r="U21" s="48"/>
      <c r="V21" s="48"/>
      <c r="W21" s="48"/>
      <c r="X21" s="57"/>
      <c r="Y21" s="58"/>
      <c r="Z21" s="38"/>
      <c r="AA21" s="48"/>
      <c r="AB21" s="48"/>
      <c r="AC21" s="55"/>
      <c r="AD21" s="48"/>
      <c r="AE21" s="48"/>
      <c r="AF21" s="52"/>
    </row>
    <row r="22" spans="1:32" ht="12" customHeight="1" thickBot="1">
      <c r="A22" s="4"/>
      <c r="B22" s="193"/>
      <c r="C22" s="192"/>
      <c r="D22" s="192"/>
      <c r="E22" s="192"/>
      <c r="F22" s="59"/>
      <c r="G22" s="60"/>
      <c r="H22" s="61"/>
      <c r="I22" s="62"/>
      <c r="J22" s="63"/>
      <c r="K22" s="62"/>
      <c r="L22" s="63"/>
      <c r="M22" s="63"/>
      <c r="N22" s="63"/>
      <c r="O22" s="64"/>
      <c r="P22" s="60"/>
      <c r="Q22" s="61"/>
      <c r="R22" s="62"/>
      <c r="S22" s="63"/>
      <c r="T22" s="63"/>
      <c r="U22" s="61"/>
      <c r="V22" s="62"/>
      <c r="W22" s="63"/>
      <c r="X22" s="67"/>
      <c r="Y22" s="68"/>
      <c r="Z22" s="61"/>
      <c r="AA22" s="62"/>
      <c r="AB22" s="63"/>
      <c r="AC22" s="63"/>
      <c r="AD22" s="61"/>
      <c r="AE22" s="62"/>
      <c r="AF22" s="65"/>
    </row>
    <row r="23" spans="1:32" ht="19.5" customHeight="1" thickBot="1">
      <c r="A23" s="4"/>
      <c r="B23" s="193"/>
      <c r="C23" s="192"/>
      <c r="D23" s="192"/>
      <c r="E23" s="192"/>
      <c r="F23" s="69">
        <v>3</v>
      </c>
      <c r="G23" s="70"/>
      <c r="H23" s="7"/>
      <c r="I23" s="127" t="s">
        <v>20</v>
      </c>
      <c r="J23" s="128"/>
      <c r="K23" s="10"/>
      <c r="L23" s="127" t="s">
        <v>21</v>
      </c>
      <c r="M23" s="128"/>
      <c r="N23" s="128"/>
      <c r="O23" s="49">
        <v>6</v>
      </c>
      <c r="P23" s="47"/>
      <c r="Q23" s="7"/>
      <c r="R23" s="127" t="s">
        <v>20</v>
      </c>
      <c r="S23" s="128"/>
      <c r="T23" s="10"/>
      <c r="U23" s="127" t="s">
        <v>21</v>
      </c>
      <c r="V23" s="128"/>
      <c r="W23" s="128"/>
      <c r="X23" s="50">
        <v>9</v>
      </c>
      <c r="Y23" s="51"/>
      <c r="Z23" s="7"/>
      <c r="AA23" s="127" t="s">
        <v>20</v>
      </c>
      <c r="AB23" s="128"/>
      <c r="AC23" s="10"/>
      <c r="AD23" s="127" t="s">
        <v>21</v>
      </c>
      <c r="AE23" s="128"/>
      <c r="AF23" s="182"/>
    </row>
    <row r="24" spans="1:32" ht="12" customHeight="1">
      <c r="A24" s="4"/>
      <c r="B24" s="134"/>
      <c r="C24" s="135"/>
      <c r="D24" s="135"/>
      <c r="E24" s="135"/>
      <c r="F24" s="71"/>
      <c r="G24" s="72"/>
      <c r="H24" s="73"/>
      <c r="I24" s="74"/>
      <c r="J24" s="75"/>
      <c r="K24" s="74"/>
      <c r="L24" s="75"/>
      <c r="M24" s="75"/>
      <c r="N24" s="75"/>
      <c r="O24" s="76"/>
      <c r="P24" s="72"/>
      <c r="Q24" s="73"/>
      <c r="R24" s="74"/>
      <c r="S24" s="75"/>
      <c r="T24" s="75"/>
      <c r="U24" s="73"/>
      <c r="V24" s="74"/>
      <c r="W24" s="75"/>
      <c r="X24" s="76"/>
      <c r="Y24" s="72"/>
      <c r="Z24" s="73"/>
      <c r="AA24" s="74"/>
      <c r="AB24" s="75"/>
      <c r="AC24" s="75"/>
      <c r="AD24" s="73"/>
      <c r="AE24" s="74"/>
      <c r="AF24" s="77"/>
    </row>
    <row r="25" spans="1:32" ht="30" customHeight="1" thickBot="1">
      <c r="A25" s="4"/>
      <c r="B25" s="137"/>
      <c r="C25" s="138"/>
      <c r="D25" s="138"/>
      <c r="E25" s="138"/>
      <c r="F25" s="200" t="s">
        <v>28</v>
      </c>
      <c r="G25" s="201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3"/>
    </row>
    <row r="26" spans="1:32" ht="13.5" customHeight="1" thickBot="1">
      <c r="A26" s="4"/>
      <c r="B26" s="131" t="s">
        <v>27</v>
      </c>
      <c r="C26" s="132"/>
      <c r="D26" s="132"/>
      <c r="E26" s="133"/>
      <c r="F26" s="78"/>
      <c r="G26" s="79"/>
      <c r="H26" s="80"/>
      <c r="I26" s="81"/>
      <c r="J26" s="81"/>
      <c r="K26" s="80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2"/>
    </row>
    <row r="27" spans="1:36" ht="24.75" customHeight="1" thickBot="1">
      <c r="A27" s="4"/>
      <c r="B27" s="134"/>
      <c r="C27" s="135"/>
      <c r="D27" s="135"/>
      <c r="E27" s="136"/>
      <c r="F27" s="83"/>
      <c r="G27" s="36"/>
      <c r="H27" s="9"/>
      <c r="I27" s="170" t="s">
        <v>20</v>
      </c>
      <c r="J27" s="171"/>
      <c r="K27" s="9"/>
      <c r="L27" s="170" t="s">
        <v>21</v>
      </c>
      <c r="M27" s="171"/>
      <c r="N27" s="171"/>
      <c r="O27" s="195" t="s">
        <v>29</v>
      </c>
      <c r="P27" s="195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7"/>
      <c r="AI27" s="96" t="str">
        <f>IF(NOT(H27=""),I27,AJ27)</f>
        <v>選択してください</v>
      </c>
      <c r="AJ27" s="94" t="str">
        <f>IF(NOT(K27=""),L27,"選択してください")</f>
        <v>選択してください</v>
      </c>
    </row>
    <row r="28" spans="1:32" ht="11.25" customHeight="1">
      <c r="A28" s="4"/>
      <c r="B28" s="137"/>
      <c r="C28" s="138"/>
      <c r="D28" s="138"/>
      <c r="E28" s="139"/>
      <c r="F28" s="84"/>
      <c r="G28" s="85"/>
      <c r="H28" s="86"/>
      <c r="I28" s="11"/>
      <c r="J28" s="11"/>
      <c r="K28" s="86"/>
      <c r="L28" s="11"/>
      <c r="M28" s="11"/>
      <c r="N28" s="11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8"/>
    </row>
    <row r="29" spans="1:32" ht="11.25" customHeight="1" thickBot="1">
      <c r="A29" s="4"/>
      <c r="B29" s="131" t="s">
        <v>15</v>
      </c>
      <c r="C29" s="132"/>
      <c r="D29" s="132"/>
      <c r="E29" s="133"/>
      <c r="F29" s="160" t="s">
        <v>16</v>
      </c>
      <c r="G29" s="161"/>
      <c r="H29" s="161"/>
      <c r="I29" s="161"/>
      <c r="J29" s="162"/>
      <c r="K29" s="38"/>
      <c r="L29" s="8"/>
      <c r="M29" s="8"/>
      <c r="N29" s="8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90"/>
    </row>
    <row r="30" spans="1:37" ht="16.5" customHeight="1" thickBot="1">
      <c r="A30" s="4"/>
      <c r="B30" s="134"/>
      <c r="C30" s="135"/>
      <c r="D30" s="135"/>
      <c r="E30" s="136"/>
      <c r="F30" s="163"/>
      <c r="G30" s="164"/>
      <c r="H30" s="164"/>
      <c r="I30" s="164"/>
      <c r="J30" s="165"/>
      <c r="K30" s="48"/>
      <c r="L30" s="7"/>
      <c r="M30" s="127" t="s">
        <v>24</v>
      </c>
      <c r="N30" s="130"/>
      <c r="O30" s="130"/>
      <c r="P30" s="7"/>
      <c r="Q30" s="127" t="s">
        <v>25</v>
      </c>
      <c r="R30" s="130"/>
      <c r="S30" s="91" t="s">
        <v>35</v>
      </c>
      <c r="T30" s="198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92" t="s">
        <v>36</v>
      </c>
      <c r="AI30" s="96" t="str">
        <f>IF(NOT(L30=""),M30,AJ30)</f>
        <v>選択してください</v>
      </c>
      <c r="AJ30" s="94" t="str">
        <f>IF(NOT(P30=""),AK30,"選択してください")</f>
        <v>選択してください</v>
      </c>
      <c r="AK30" s="94" t="str">
        <f>Q30&amp;S30&amp;T30&amp;AF30</f>
        <v>不良（）</v>
      </c>
    </row>
    <row r="31" spans="1:32" ht="11.25" customHeight="1">
      <c r="A31" s="4"/>
      <c r="B31" s="134"/>
      <c r="C31" s="135"/>
      <c r="D31" s="135"/>
      <c r="E31" s="136"/>
      <c r="F31" s="166"/>
      <c r="G31" s="167"/>
      <c r="H31" s="167"/>
      <c r="I31" s="167"/>
      <c r="J31" s="168"/>
      <c r="K31" s="86"/>
      <c r="L31" s="11"/>
      <c r="M31" s="11"/>
      <c r="N31" s="11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8"/>
    </row>
    <row r="32" spans="1:32" ht="11.25" customHeight="1" thickBot="1">
      <c r="A32" s="4"/>
      <c r="B32" s="134"/>
      <c r="C32" s="135"/>
      <c r="D32" s="135"/>
      <c r="E32" s="136"/>
      <c r="F32" s="118" t="s">
        <v>34</v>
      </c>
      <c r="G32" s="119"/>
      <c r="H32" s="119"/>
      <c r="I32" s="119"/>
      <c r="J32" s="120"/>
      <c r="K32" s="38"/>
      <c r="L32" s="8"/>
      <c r="M32" s="8"/>
      <c r="N32" s="8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90"/>
    </row>
    <row r="33" spans="1:37" ht="16.5" customHeight="1" thickBot="1">
      <c r="A33" s="4"/>
      <c r="B33" s="134"/>
      <c r="C33" s="135"/>
      <c r="D33" s="135"/>
      <c r="E33" s="136"/>
      <c r="F33" s="121"/>
      <c r="G33" s="122"/>
      <c r="H33" s="122"/>
      <c r="I33" s="122"/>
      <c r="J33" s="123"/>
      <c r="K33" s="48"/>
      <c r="L33" s="7"/>
      <c r="M33" s="127" t="s">
        <v>24</v>
      </c>
      <c r="N33" s="130"/>
      <c r="O33" s="130"/>
      <c r="P33" s="7"/>
      <c r="Q33" s="127" t="s">
        <v>25</v>
      </c>
      <c r="R33" s="130"/>
      <c r="S33" s="91" t="s">
        <v>35</v>
      </c>
      <c r="T33" s="198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92" t="s">
        <v>36</v>
      </c>
      <c r="AI33" s="96" t="str">
        <f>IF(NOT(L33=""),M33,AJ33)</f>
        <v>選択してください</v>
      </c>
      <c r="AJ33" s="94" t="str">
        <f>IF(NOT(P33=""),AK33,"選択してください")</f>
        <v>選択してください</v>
      </c>
      <c r="AK33" s="94" t="str">
        <f>Q33&amp;S33&amp;T33&amp;AF33</f>
        <v>不良（）</v>
      </c>
    </row>
    <row r="34" spans="1:32" ht="11.25" customHeight="1">
      <c r="A34" s="4"/>
      <c r="B34" s="134"/>
      <c r="C34" s="135"/>
      <c r="D34" s="135"/>
      <c r="E34" s="136"/>
      <c r="F34" s="124"/>
      <c r="G34" s="125"/>
      <c r="H34" s="125"/>
      <c r="I34" s="125"/>
      <c r="J34" s="126"/>
      <c r="K34" s="86"/>
      <c r="L34" s="11"/>
      <c r="M34" s="11"/>
      <c r="N34" s="11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8"/>
    </row>
    <row r="35" spans="1:32" ht="11.25" customHeight="1" thickBot="1">
      <c r="A35" s="4"/>
      <c r="B35" s="134"/>
      <c r="C35" s="135"/>
      <c r="D35" s="135"/>
      <c r="E35" s="136"/>
      <c r="F35" s="118" t="s">
        <v>37</v>
      </c>
      <c r="G35" s="119"/>
      <c r="H35" s="119"/>
      <c r="I35" s="119"/>
      <c r="J35" s="120"/>
      <c r="K35" s="38"/>
      <c r="L35" s="8"/>
      <c r="M35" s="8"/>
      <c r="N35" s="8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90"/>
    </row>
    <row r="36" spans="1:37" ht="16.5" customHeight="1" thickBot="1">
      <c r="A36" s="4"/>
      <c r="B36" s="134"/>
      <c r="C36" s="135"/>
      <c r="D36" s="135"/>
      <c r="E36" s="136"/>
      <c r="F36" s="121"/>
      <c r="G36" s="122"/>
      <c r="H36" s="122"/>
      <c r="I36" s="122"/>
      <c r="J36" s="123"/>
      <c r="K36" s="48"/>
      <c r="L36" s="7"/>
      <c r="M36" s="127" t="s">
        <v>24</v>
      </c>
      <c r="N36" s="130"/>
      <c r="O36" s="130"/>
      <c r="P36" s="7"/>
      <c r="Q36" s="127" t="s">
        <v>25</v>
      </c>
      <c r="R36" s="130"/>
      <c r="S36" s="91" t="s">
        <v>35</v>
      </c>
      <c r="T36" s="198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92" t="s">
        <v>36</v>
      </c>
      <c r="AI36" s="96" t="str">
        <f>IF(NOT(L36=""),M36,AJ36)</f>
        <v>選択してください</v>
      </c>
      <c r="AJ36" s="94" t="str">
        <f>IF(NOT(P36=""),AK36,"選択してください")</f>
        <v>選択してください</v>
      </c>
      <c r="AK36" s="94" t="str">
        <f>Q36&amp;S36&amp;T36&amp;AF36</f>
        <v>不良（）</v>
      </c>
    </row>
    <row r="37" spans="1:32" ht="11.25" customHeight="1">
      <c r="A37" s="4"/>
      <c r="B37" s="134"/>
      <c r="C37" s="135"/>
      <c r="D37" s="135"/>
      <c r="E37" s="136"/>
      <c r="F37" s="124"/>
      <c r="G37" s="125"/>
      <c r="H37" s="125"/>
      <c r="I37" s="125"/>
      <c r="J37" s="126"/>
      <c r="K37" s="86"/>
      <c r="L37" s="11"/>
      <c r="M37" s="11"/>
      <c r="N37" s="11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8"/>
    </row>
    <row r="38" spans="1:32" ht="11.25" customHeight="1" thickBot="1">
      <c r="A38" s="4"/>
      <c r="B38" s="134"/>
      <c r="C38" s="135"/>
      <c r="D38" s="135"/>
      <c r="E38" s="136"/>
      <c r="F38" s="173" t="s">
        <v>17</v>
      </c>
      <c r="G38" s="174"/>
      <c r="H38" s="174"/>
      <c r="I38" s="174"/>
      <c r="J38" s="175"/>
      <c r="K38" s="38"/>
      <c r="L38" s="8"/>
      <c r="M38" s="8"/>
      <c r="N38" s="8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90"/>
    </row>
    <row r="39" spans="1:37" ht="16.5" customHeight="1" thickBot="1">
      <c r="A39" s="4"/>
      <c r="B39" s="134"/>
      <c r="C39" s="135"/>
      <c r="D39" s="135"/>
      <c r="E39" s="136"/>
      <c r="F39" s="176"/>
      <c r="G39" s="177"/>
      <c r="H39" s="177"/>
      <c r="I39" s="177"/>
      <c r="J39" s="178"/>
      <c r="K39" s="48"/>
      <c r="L39" s="7"/>
      <c r="M39" s="127" t="s">
        <v>24</v>
      </c>
      <c r="N39" s="130"/>
      <c r="O39" s="130"/>
      <c r="P39" s="7"/>
      <c r="Q39" s="127" t="s">
        <v>25</v>
      </c>
      <c r="R39" s="130"/>
      <c r="S39" s="91" t="s">
        <v>35</v>
      </c>
      <c r="T39" s="198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92" t="s">
        <v>36</v>
      </c>
      <c r="AI39" s="96" t="str">
        <f>IF(NOT(L39=""),M39,AJ39)</f>
        <v>選択してください</v>
      </c>
      <c r="AJ39" s="94" t="str">
        <f>IF(NOT(P39=""),AK39,"選択してください")</f>
        <v>選択してください</v>
      </c>
      <c r="AK39" s="94" t="str">
        <f>Q39&amp;S39&amp;T39&amp;AF39</f>
        <v>不良（）</v>
      </c>
    </row>
    <row r="40" spans="1:32" ht="11.25" customHeight="1">
      <c r="A40" s="4"/>
      <c r="B40" s="134"/>
      <c r="C40" s="135"/>
      <c r="D40" s="135"/>
      <c r="E40" s="136"/>
      <c r="F40" s="179"/>
      <c r="G40" s="180"/>
      <c r="H40" s="180"/>
      <c r="I40" s="180"/>
      <c r="J40" s="181"/>
      <c r="K40" s="38"/>
      <c r="L40" s="8"/>
      <c r="M40" s="8"/>
      <c r="N40" s="8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90"/>
    </row>
    <row r="41" spans="1:32" ht="19.5" customHeight="1">
      <c r="A41" s="4"/>
      <c r="B41" s="147" t="s">
        <v>12</v>
      </c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9"/>
    </row>
    <row r="42" spans="1:32" ht="3" customHeight="1">
      <c r="A42" s="4"/>
      <c r="B42" s="150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2"/>
    </row>
    <row r="43" spans="1:35" ht="90.75" customHeight="1" thickBot="1">
      <c r="A43" s="4"/>
      <c r="B43" s="111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3"/>
      <c r="AI43" s="96">
        <f>B43</f>
        <v>0</v>
      </c>
    </row>
    <row r="44" spans="1:32" ht="10.5" customHeight="1">
      <c r="A44" s="4"/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0.5" customHeight="1">
      <c r="A45" s="4"/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0.5" customHeight="1">
      <c r="A46" s="4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0.5" customHeight="1">
      <c r="A47" s="4"/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0.5" customHeight="1">
      <c r="A48" s="4"/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0.5" customHeight="1">
      <c r="A49" s="4"/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0.5" customHeight="1">
      <c r="A50" s="4"/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0.5" customHeight="1">
      <c r="A51" s="4"/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0.5" customHeight="1">
      <c r="A52" s="4"/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0.5" customHeight="1">
      <c r="A53" s="4"/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0.5" customHeight="1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4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14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14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</sheetData>
  <sheetProtection sheet="1" selectLockedCells="1"/>
  <mergeCells count="78">
    <mergeCell ref="T33:AE33"/>
    <mergeCell ref="T36:AE36"/>
    <mergeCell ref="T39:AE39"/>
    <mergeCell ref="X13:Z13"/>
    <mergeCell ref="AA13:AE13"/>
    <mergeCell ref="U5:AB5"/>
    <mergeCell ref="V7:AC8"/>
    <mergeCell ref="AD20:AF20"/>
    <mergeCell ref="AA17:AB17"/>
    <mergeCell ref="AC3:AD3"/>
    <mergeCell ref="G10:I10"/>
    <mergeCell ref="N10:P10"/>
    <mergeCell ref="R10:T10"/>
    <mergeCell ref="AB10:AC10"/>
    <mergeCell ref="AD10:AF10"/>
    <mergeCell ref="U10:W10"/>
    <mergeCell ref="Y10:Z10"/>
    <mergeCell ref="AD7:AE8"/>
    <mergeCell ref="Q8:T8"/>
    <mergeCell ref="B26:E28"/>
    <mergeCell ref="O27:AF27"/>
    <mergeCell ref="Q30:R30"/>
    <mergeCell ref="U23:W23"/>
    <mergeCell ref="AA23:AB23"/>
    <mergeCell ref="AD23:AF23"/>
    <mergeCell ref="T30:AE30"/>
    <mergeCell ref="F25:AF25"/>
    <mergeCell ref="M30:O30"/>
    <mergeCell ref="B29:E40"/>
    <mergeCell ref="M13:Q13"/>
    <mergeCell ref="S13:V13"/>
    <mergeCell ref="B10:F10"/>
    <mergeCell ref="B15:E25"/>
    <mergeCell ref="U17:W17"/>
    <mergeCell ref="I23:J23"/>
    <mergeCell ref="R23:S23"/>
    <mergeCell ref="K10:L10"/>
    <mergeCell ref="R17:S17"/>
    <mergeCell ref="Q33:R33"/>
    <mergeCell ref="Q36:R36"/>
    <mergeCell ref="Q39:R39"/>
    <mergeCell ref="I27:J27"/>
    <mergeCell ref="L27:N27"/>
    <mergeCell ref="AD11:AF11"/>
    <mergeCell ref="F38:J40"/>
    <mergeCell ref="AD17:AF17"/>
    <mergeCell ref="R20:S20"/>
    <mergeCell ref="X11:AC11"/>
    <mergeCell ref="B41:AF42"/>
    <mergeCell ref="K11:N11"/>
    <mergeCell ref="U11:W11"/>
    <mergeCell ref="B11:J11"/>
    <mergeCell ref="O11:Q11"/>
    <mergeCell ref="F29:J31"/>
    <mergeCell ref="R11:T11"/>
    <mergeCell ref="L17:N17"/>
    <mergeCell ref="M33:O33"/>
    <mergeCell ref="F35:J37"/>
    <mergeCell ref="C4:H5"/>
    <mergeCell ref="I4:M5"/>
    <mergeCell ref="M36:O36"/>
    <mergeCell ref="M39:O39"/>
    <mergeCell ref="I17:J17"/>
    <mergeCell ref="L23:N23"/>
    <mergeCell ref="I20:J20"/>
    <mergeCell ref="B12:E14"/>
    <mergeCell ref="H13:K13"/>
    <mergeCell ref="F15:AF15"/>
    <mergeCell ref="H2:AC2"/>
    <mergeCell ref="T3:W3"/>
    <mergeCell ref="B43:AF43"/>
    <mergeCell ref="N4:S5"/>
    <mergeCell ref="Z3:AA3"/>
    <mergeCell ref="AD2:AF2"/>
    <mergeCell ref="F32:J34"/>
    <mergeCell ref="L20:N20"/>
    <mergeCell ref="U20:W20"/>
    <mergeCell ref="AA20:AB20"/>
  </mergeCells>
  <dataValidations count="2">
    <dataValidation type="list" allowBlank="1" showInputMessage="1" showErrorMessage="1" sqref="I24 H17:H18 R24 T17:T18 AE24 Q17:Q18 Z17:Z18 AC17:AC18 AE19 R19 I19 AA24 V19 AA19 AC20:AC21 H20:H21 T20:T21 Q20:Q21 Z20:Z21 AA22 K17:K24 AE22 R22 I22 V22 V24 H23 T23 Q23 Z23 AC23 F13:G14 L13:L14 W13 K27:K29 P39 R13 S14 K37:K38 L30 H27:H28 K40 L39 L33 P30 K34:K35 K31:K32 P33 L36 P36">
      <formula1>"✔"</formula1>
    </dataValidation>
    <dataValidation allowBlank="1" showErrorMessage="1" sqref="AP11:AP14"/>
  </dataValidations>
  <printOptions/>
  <pageMargins left="0.2755905511811024" right="0.1968503937007874" top="0.7086614173228347" bottom="0" header="0.4330708661417323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A5" sqref="A5:L5"/>
    </sheetView>
  </sheetViews>
  <sheetFormatPr defaultColWidth="9.125" defaultRowHeight="13.5"/>
  <cols>
    <col min="1" max="3" width="6.00390625" style="100" customWidth="1"/>
    <col min="4" max="4" width="5.50390625" style="100" customWidth="1"/>
    <col min="5" max="5" width="9.75390625" style="100" customWidth="1"/>
    <col min="6" max="11" width="10.25390625" style="100" customWidth="1"/>
    <col min="12" max="12" width="83.875" style="100" customWidth="1"/>
    <col min="13" max="15" width="14.75390625" style="100" customWidth="1"/>
    <col min="16" max="16384" width="9.125" style="100" customWidth="1"/>
  </cols>
  <sheetData>
    <row r="1" spans="1:12" s="101" customFormat="1" ht="14.25" customHeight="1">
      <c r="A1" s="224" t="s">
        <v>43</v>
      </c>
      <c r="B1" s="227" t="s">
        <v>40</v>
      </c>
      <c r="C1" s="222" t="s">
        <v>32</v>
      </c>
      <c r="D1" s="227" t="s">
        <v>41</v>
      </c>
      <c r="E1" s="227" t="s">
        <v>42</v>
      </c>
      <c r="F1" s="235" t="s">
        <v>44</v>
      </c>
      <c r="G1" s="238" t="s">
        <v>45</v>
      </c>
      <c r="H1" s="222" t="s">
        <v>46</v>
      </c>
      <c r="I1" s="222" t="s">
        <v>47</v>
      </c>
      <c r="J1" s="222" t="s">
        <v>48</v>
      </c>
      <c r="K1" s="222" t="s">
        <v>49</v>
      </c>
      <c r="L1" s="232" t="s">
        <v>50</v>
      </c>
    </row>
    <row r="2" spans="1:12" s="101" customFormat="1" ht="14.25" customHeight="1">
      <c r="A2" s="225"/>
      <c r="B2" s="228"/>
      <c r="C2" s="230"/>
      <c r="D2" s="228"/>
      <c r="E2" s="228"/>
      <c r="F2" s="236"/>
      <c r="G2" s="239"/>
      <c r="H2" s="223"/>
      <c r="I2" s="223"/>
      <c r="J2" s="223"/>
      <c r="K2" s="223"/>
      <c r="L2" s="233"/>
    </row>
    <row r="3" spans="1:12" s="101" customFormat="1" ht="14.25" customHeight="1" thickBot="1">
      <c r="A3" s="226"/>
      <c r="B3" s="229"/>
      <c r="C3" s="231"/>
      <c r="D3" s="229"/>
      <c r="E3" s="229"/>
      <c r="F3" s="237"/>
      <c r="G3" s="103" t="s">
        <v>51</v>
      </c>
      <c r="H3" s="102" t="s">
        <v>52</v>
      </c>
      <c r="I3" s="102" t="s">
        <v>52</v>
      </c>
      <c r="J3" s="102" t="s">
        <v>52</v>
      </c>
      <c r="K3" s="102" t="s">
        <v>52</v>
      </c>
      <c r="L3" s="234"/>
    </row>
    <row r="4" spans="1:12" s="105" customFormat="1" ht="19.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104"/>
    </row>
    <row r="5" spans="1:12" s="105" customFormat="1" ht="19.5" customHeight="1">
      <c r="A5" s="106" t="str">
        <f>'黒板'!AI10</f>
        <v>/</v>
      </c>
      <c r="B5" s="99" t="str">
        <f>'黒板'!AJ10</f>
        <v>:</v>
      </c>
      <c r="C5" s="99">
        <f>'黒板'!AK10</f>
        <v>0</v>
      </c>
      <c r="D5" s="99">
        <f>'黒板'!AI11</f>
        <v>0</v>
      </c>
      <c r="E5" s="95">
        <f>'黒板'!AJ11</f>
        <v>0</v>
      </c>
      <c r="F5" s="99" t="str">
        <f>'黒板'!AI13</f>
        <v>選択して</v>
      </c>
      <c r="G5" s="99" t="str">
        <f>'黒板'!AI27</f>
        <v>選択してください</v>
      </c>
      <c r="H5" s="99" t="str">
        <f>'黒板'!AI30</f>
        <v>選択してください</v>
      </c>
      <c r="I5" s="99" t="str">
        <f>'黒板'!AI33</f>
        <v>選択してください</v>
      </c>
      <c r="J5" s="99" t="str">
        <f>'黒板'!AI36</f>
        <v>選択してください</v>
      </c>
      <c r="K5" s="99" t="str">
        <f>'黒板'!AI39</f>
        <v>選択してください</v>
      </c>
      <c r="L5" s="107">
        <f>'黒板'!AI43</f>
        <v>0</v>
      </c>
    </row>
  </sheetData>
  <sheetProtection/>
  <mergeCells count="12">
    <mergeCell ref="L1:L3"/>
    <mergeCell ref="F1:F3"/>
    <mergeCell ref="G1:G2"/>
    <mergeCell ref="H1:H2"/>
    <mergeCell ref="I1:I2"/>
    <mergeCell ref="J1:J2"/>
    <mergeCell ref="K1:K2"/>
    <mergeCell ref="A1:A3"/>
    <mergeCell ref="B1:B3"/>
    <mergeCell ref="C1:C3"/>
    <mergeCell ref="D1:D3"/>
    <mergeCell ref="E1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hirohisa</dc:creator>
  <cp:keywords/>
  <dc:description/>
  <cp:lastModifiedBy>kawayaku06</cp:lastModifiedBy>
  <cp:lastPrinted>2021-06-19T03:12:18Z</cp:lastPrinted>
  <dcterms:created xsi:type="dcterms:W3CDTF">1997-01-08T22:48:59Z</dcterms:created>
  <dcterms:modified xsi:type="dcterms:W3CDTF">2024-05-28T02:24:45Z</dcterms:modified>
  <cp:category/>
  <cp:version/>
  <cp:contentType/>
  <cp:contentStatus/>
</cp:coreProperties>
</file>